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\Google Drive\Post-Graduation\Stages\Stages 2020\6_Feuille de Calcul\"/>
    </mc:Choice>
  </mc:AlternateContent>
  <xr:revisionPtr revIDLastSave="0" documentId="13_ncr:1_{929BED28-3C86-4145-B153-2A1E4A50EA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AGE" sheetId="1" r:id="rId1"/>
    <sheet name="ADM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4" i="1" l="1"/>
  <c r="E15" i="1" l="1"/>
  <c r="E13" i="1"/>
  <c r="E11" i="1"/>
  <c r="E9" i="1"/>
  <c r="E7" i="1"/>
  <c r="D8" i="2"/>
  <c r="E6" i="1"/>
  <c r="E19" i="1"/>
  <c r="R6" i="2" l="1"/>
  <c r="R7" i="2"/>
  <c r="E8" i="2"/>
  <c r="R5" i="2"/>
  <c r="Q6" i="2"/>
  <c r="Q7" i="2"/>
  <c r="Q5" i="2"/>
  <c r="Q8" i="2" s="1"/>
  <c r="P6" i="2"/>
  <c r="P7" i="2"/>
  <c r="O6" i="2"/>
  <c r="O7" i="2"/>
  <c r="O5" i="2"/>
  <c r="P5" i="2"/>
  <c r="N6" i="2"/>
  <c r="N7" i="2"/>
  <c r="N5" i="2"/>
  <c r="M6" i="2"/>
  <c r="M7" i="2"/>
  <c r="M5" i="2"/>
  <c r="E16" i="1"/>
  <c r="E8" i="1"/>
  <c r="E10" i="1"/>
  <c r="E12" i="1"/>
  <c r="O8" i="2" l="1"/>
  <c r="P8" i="2"/>
  <c r="N8" i="2"/>
  <c r="M8" i="2"/>
  <c r="S8" i="2" s="1"/>
  <c r="R8" i="2"/>
  <c r="E20" i="1"/>
</calcChain>
</file>

<file path=xl/sharedStrings.xml><?xml version="1.0" encoding="utf-8"?>
<sst xmlns="http://schemas.openxmlformats.org/spreadsheetml/2006/main" count="42" uniqueCount="33">
  <si>
    <t>Université Ferhat Abbas-Sétif 1</t>
  </si>
  <si>
    <t>Faculté de Technologie</t>
  </si>
  <si>
    <t>2-Incrément</t>
  </si>
  <si>
    <t>3-Nombre 
d'auteurs</t>
  </si>
  <si>
    <t>4-Total</t>
  </si>
  <si>
    <t>Total</t>
  </si>
  <si>
    <t>NOM et Prénom</t>
  </si>
  <si>
    <t>Publication internationale</t>
  </si>
  <si>
    <t xml:space="preserve">Publication nationale                       </t>
  </si>
  <si>
    <t xml:space="preserve">Communication internationale       </t>
  </si>
  <si>
    <t xml:space="preserve">Communication nationale               </t>
  </si>
  <si>
    <t>Journée du Doctorant (JD)</t>
  </si>
  <si>
    <t xml:space="preserve">Encadrement de mémoire Licence             </t>
  </si>
  <si>
    <t>5-Réservé 
à la commision</t>
  </si>
  <si>
    <r>
      <rPr>
        <b/>
        <sz val="11"/>
        <color theme="1"/>
        <rFont val="Calibri"/>
        <family val="2"/>
        <scheme val="minor"/>
      </rPr>
      <t xml:space="preserve">Remarques:
1: </t>
    </r>
    <r>
      <rPr>
        <sz val="11"/>
        <color theme="1"/>
        <rFont val="Calibri"/>
        <family val="2"/>
        <scheme val="minor"/>
      </rPr>
      <t>Remplir la colonne 3 par le Nombre d'auteurs/Documents, vous aurez directement vos points. Laissez la case vide s'il n'y a pas de travaux.</t>
    </r>
    <r>
      <rPr>
        <b/>
        <sz val="11"/>
        <color theme="1"/>
        <rFont val="Calibri"/>
        <family val="2"/>
        <scheme val="minor"/>
      </rPr>
      <t xml:space="preserve">
2</t>
    </r>
    <r>
      <rPr>
        <sz val="11"/>
        <color theme="1"/>
        <rFont val="Calibri"/>
        <family val="2"/>
        <scheme val="minor"/>
      </rPr>
      <t xml:space="preserve">: Si plusieurs documents de même catégorie se présentent, faites juste insérer un 
nombre de lignes égales aux nombres de documents de même catégorie à l'emplacement désigné, car on n'a pas forcément le même nombre d'auteurs dans deux, trois… publications par exemple. 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:  Imprimez cette feuille et l'accompagnez avec votre dossier scientifique.
</t>
    </r>
  </si>
  <si>
    <t>Prénom:</t>
  </si>
  <si>
    <t>Nom:</t>
  </si>
  <si>
    <t xml:space="preserve">  Feuille de Calcul - Doctorants Non-Salariés (DNS)</t>
  </si>
  <si>
    <t xml:space="preserve">Com. I </t>
  </si>
  <si>
    <t xml:space="preserve">Com. N  </t>
  </si>
  <si>
    <t xml:space="preserve">Pub.I </t>
  </si>
  <si>
    <t xml:space="preserve">Pub.N </t>
  </si>
  <si>
    <t>J'D'</t>
  </si>
  <si>
    <t>Départs 
antérieurs</t>
  </si>
  <si>
    <t>Encadrement
Licence</t>
  </si>
  <si>
    <t>Journée du
Doctorants</t>
  </si>
  <si>
    <t>Licence</t>
  </si>
  <si>
    <t>Année de 1ère Inscrip.</t>
  </si>
  <si>
    <t>Stage de courte durée à l'étranger-2019</t>
  </si>
  <si>
    <t>TOTAL POINTS</t>
  </si>
  <si>
    <t>1-Documents fournis (Après le dernier stage effectué)</t>
  </si>
  <si>
    <r>
      <t xml:space="preserve">Année de première inscription </t>
    </r>
    <r>
      <rPr>
        <b/>
        <sz val="11"/>
        <color rgb="FFFF0000"/>
        <rFont val="Calibri"/>
        <family val="2"/>
        <scheme val="minor"/>
      </rPr>
      <t>(mettre l'année)</t>
    </r>
  </si>
  <si>
    <r>
      <t xml:space="preserve">Nombre de stages Effectués </t>
    </r>
    <r>
      <rPr>
        <b/>
        <sz val="11"/>
        <color rgb="FFFF0000"/>
        <rFont val="Calibri"/>
        <family val="2"/>
        <scheme val="minor"/>
      </rPr>
      <t>(mettre le nombre de stages)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</si>
</sst>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15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8" borderId="0" xfId="0" applyFont="1" applyFill="1" applyBorder="1" applyAlignment="1">
      <alignment vertical="center" wrapText="1"/>
    </xf>
    <xf numFmtId="0" fontId="0" fillId="11" borderId="4" xfId="0" applyFont="1" applyFill="1" applyBorder="1"/>
    <xf numFmtId="0" fontId="0" fillId="11" borderId="5" xfId="0" applyFont="1" applyFill="1" applyBorder="1"/>
    <xf numFmtId="0" fontId="0" fillId="11" borderId="8" xfId="0" applyFont="1" applyFill="1" applyBorder="1"/>
    <xf numFmtId="0" fontId="0" fillId="11" borderId="9" xfId="0" applyFont="1" applyFill="1" applyBorder="1"/>
    <xf numFmtId="0" fontId="1" fillId="2" borderId="3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2" fontId="0" fillId="8" borderId="0" xfId="0" applyNumberFormat="1" applyFont="1" applyFill="1" applyBorder="1" applyAlignment="1">
      <alignment vertical="center" wrapText="1"/>
    </xf>
    <xf numFmtId="2" fontId="1" fillId="11" borderId="4" xfId="0" applyNumberFormat="1" applyFont="1" applyFill="1" applyBorder="1" applyAlignment="1">
      <alignment horizontal="center" vertical="center"/>
    </xf>
    <xf numFmtId="2" fontId="1" fillId="11" borderId="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readingOrder="1"/>
    </xf>
    <xf numFmtId="0" fontId="11" fillId="0" borderId="22" xfId="0" applyFont="1" applyBorder="1" applyAlignment="1">
      <alignment horizontal="center" vertical="center" readingOrder="1"/>
    </xf>
    <xf numFmtId="0" fontId="11" fillId="0" borderId="23" xfId="0" applyFont="1" applyBorder="1" applyAlignment="1">
      <alignment horizontal="center" vertical="center" readingOrder="1"/>
    </xf>
    <xf numFmtId="0" fontId="1" fillId="11" borderId="3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1" borderId="7" xfId="0" applyFont="1" applyFill="1" applyBorder="1" applyAlignment="1">
      <alignment horizontal="left" vertical="center" wrapText="1"/>
    </xf>
    <xf numFmtId="0" fontId="1" fillId="11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13" borderId="19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25"/>
  <sheetViews>
    <sheetView tabSelected="1" view="pageLayout" topLeftCell="A8" zoomScaleNormal="100" workbookViewId="0">
      <selection activeCell="E20" sqref="E20"/>
    </sheetView>
  </sheetViews>
  <sheetFormatPr baseColWidth="10" defaultColWidth="11.42578125" defaultRowHeight="15" x14ac:dyDescent="0.2"/>
  <cols>
    <col min="1" max="1" width="1.5703125" style="1" customWidth="1"/>
    <col min="2" max="2" width="40.42578125" style="2" customWidth="1"/>
    <col min="3" max="3" width="12.28515625" style="2" customWidth="1"/>
    <col min="4" max="4" width="14" style="2" customWidth="1"/>
    <col min="5" max="5" width="8.7109375" style="2" customWidth="1"/>
    <col min="6" max="6" width="7.5703125" style="1" customWidth="1"/>
    <col min="7" max="7" width="6.7109375" style="1" customWidth="1"/>
    <col min="8" max="16384" width="11.42578125" style="1"/>
  </cols>
  <sheetData>
    <row r="1" spans="2:7" ht="15.75" x14ac:dyDescent="0.2">
      <c r="B1" s="4" t="s">
        <v>0</v>
      </c>
      <c r="C1" s="4"/>
      <c r="D1" s="65" t="s">
        <v>16</v>
      </c>
      <c r="E1" s="65"/>
      <c r="F1" s="65"/>
      <c r="G1" s="65"/>
    </row>
    <row r="2" spans="2:7" ht="16.5" thickBot="1" x14ac:dyDescent="0.25">
      <c r="B2" s="4" t="s">
        <v>1</v>
      </c>
      <c r="C2" s="5"/>
      <c r="D2" s="65" t="s">
        <v>15</v>
      </c>
      <c r="E2" s="65"/>
      <c r="F2" s="65"/>
      <c r="G2" s="65"/>
    </row>
    <row r="3" spans="2:7" ht="27" customHeight="1" thickBot="1" x14ac:dyDescent="0.25">
      <c r="B3" s="75" t="s">
        <v>28</v>
      </c>
      <c r="C3" s="76"/>
      <c r="D3" s="76"/>
      <c r="E3" s="76"/>
      <c r="F3" s="76"/>
      <c r="G3" s="77"/>
    </row>
    <row r="4" spans="2:7" ht="24.75" customHeight="1" thickBot="1" x14ac:dyDescent="0.25">
      <c r="B4" s="66" t="s">
        <v>17</v>
      </c>
      <c r="C4" s="66"/>
      <c r="D4" s="66"/>
      <c r="E4" s="66"/>
      <c r="F4" s="66"/>
      <c r="G4" s="66"/>
    </row>
    <row r="5" spans="2:7" ht="45" customHeight="1" x14ac:dyDescent="0.2">
      <c r="B5" s="56" t="s">
        <v>30</v>
      </c>
      <c r="C5" s="33" t="s">
        <v>2</v>
      </c>
      <c r="D5" s="34" t="s">
        <v>3</v>
      </c>
      <c r="E5" s="33" t="s">
        <v>4</v>
      </c>
      <c r="F5" s="73" t="s">
        <v>13</v>
      </c>
      <c r="G5" s="74"/>
    </row>
    <row r="6" spans="2:7" ht="20.100000000000001" customHeight="1" x14ac:dyDescent="0.25">
      <c r="B6" s="57" t="s">
        <v>7</v>
      </c>
      <c r="C6" s="43">
        <v>10</v>
      </c>
      <c r="D6" s="25"/>
      <c r="E6" s="36" t="str">
        <f t="shared" ref="E6:E15" si="0">IF(ISBLANK(D6),"0",C6/D6)</f>
        <v>0</v>
      </c>
      <c r="F6" s="44"/>
      <c r="G6" s="45"/>
    </row>
    <row r="7" spans="2:7" ht="20.100000000000001" customHeight="1" x14ac:dyDescent="0.25">
      <c r="B7" s="57" t="s">
        <v>7</v>
      </c>
      <c r="C7" s="43">
        <v>10</v>
      </c>
      <c r="D7" s="25"/>
      <c r="E7" s="36" t="str">
        <f t="shared" ref="E7" si="1">IF(ISBLANK(D7),"0",C7/D7)</f>
        <v>0</v>
      </c>
      <c r="F7" s="44"/>
      <c r="G7" s="45"/>
    </row>
    <row r="8" spans="2:7" ht="20.100000000000001" customHeight="1" x14ac:dyDescent="0.25">
      <c r="B8" s="57" t="s">
        <v>8</v>
      </c>
      <c r="C8" s="43">
        <v>5</v>
      </c>
      <c r="D8" s="26"/>
      <c r="E8" s="36" t="str">
        <f t="shared" si="0"/>
        <v>0</v>
      </c>
      <c r="F8" s="44"/>
      <c r="G8" s="45"/>
    </row>
    <row r="9" spans="2:7" ht="20.100000000000001" customHeight="1" x14ac:dyDescent="0.25">
      <c r="B9" s="57" t="s">
        <v>8</v>
      </c>
      <c r="C9" s="43">
        <v>5</v>
      </c>
      <c r="D9" s="26"/>
      <c r="E9" s="36" t="str">
        <f t="shared" ref="E9" si="2">IF(ISBLANK(D9),"0",C9/D9)</f>
        <v>0</v>
      </c>
      <c r="F9" s="44"/>
      <c r="G9" s="45"/>
    </row>
    <row r="10" spans="2:7" ht="20.100000000000001" customHeight="1" x14ac:dyDescent="0.25">
      <c r="B10" s="57" t="s">
        <v>9</v>
      </c>
      <c r="C10" s="43">
        <v>4</v>
      </c>
      <c r="D10" s="26"/>
      <c r="E10" s="36" t="str">
        <f t="shared" si="0"/>
        <v>0</v>
      </c>
      <c r="F10" s="44"/>
      <c r="G10" s="45"/>
    </row>
    <row r="11" spans="2:7" ht="20.100000000000001" customHeight="1" x14ac:dyDescent="0.25">
      <c r="B11" s="57" t="s">
        <v>9</v>
      </c>
      <c r="C11" s="43">
        <v>4</v>
      </c>
      <c r="D11" s="26"/>
      <c r="E11" s="36" t="str">
        <f t="shared" ref="E11" si="3">IF(ISBLANK(D11),"0",C11/D11)</f>
        <v>0</v>
      </c>
      <c r="F11" s="44"/>
      <c r="G11" s="45"/>
    </row>
    <row r="12" spans="2:7" ht="20.100000000000001" customHeight="1" x14ac:dyDescent="0.25">
      <c r="B12" s="57" t="s">
        <v>10</v>
      </c>
      <c r="C12" s="43">
        <v>2</v>
      </c>
      <c r="D12" s="26"/>
      <c r="E12" s="36" t="str">
        <f t="shared" si="0"/>
        <v>0</v>
      </c>
      <c r="F12" s="44"/>
      <c r="G12" s="45"/>
    </row>
    <row r="13" spans="2:7" ht="20.100000000000001" customHeight="1" x14ac:dyDescent="0.25">
      <c r="B13" s="57" t="s">
        <v>10</v>
      </c>
      <c r="C13" s="43">
        <v>2</v>
      </c>
      <c r="D13" s="26"/>
      <c r="E13" s="36" t="str">
        <f t="shared" ref="E13" si="4">IF(ISBLANK(D13),"0",C13/D13)</f>
        <v>0</v>
      </c>
      <c r="F13" s="44"/>
      <c r="G13" s="45"/>
    </row>
    <row r="14" spans="2:7" ht="20.100000000000001" customHeight="1" x14ac:dyDescent="0.25">
      <c r="B14" s="57" t="s">
        <v>11</v>
      </c>
      <c r="C14" s="43">
        <v>2</v>
      </c>
      <c r="D14" s="26"/>
      <c r="E14" s="36" t="str">
        <f>IF(ISBLANK(D14),"0",C14)</f>
        <v>0</v>
      </c>
      <c r="F14" s="46"/>
      <c r="G14" s="47"/>
    </row>
    <row r="15" spans="2:7" ht="20.100000000000001" customHeight="1" thickBot="1" x14ac:dyDescent="0.3">
      <c r="B15" s="58" t="s">
        <v>12</v>
      </c>
      <c r="C15" s="48">
        <v>1</v>
      </c>
      <c r="D15" s="35"/>
      <c r="E15" s="60" t="str">
        <f t="shared" si="0"/>
        <v>0</v>
      </c>
      <c r="F15" s="49"/>
      <c r="G15" s="50"/>
    </row>
    <row r="16" spans="2:7" ht="20.100000000000001" customHeight="1" thickBot="1" x14ac:dyDescent="0.3">
      <c r="B16" s="58" t="s">
        <v>12</v>
      </c>
      <c r="C16" s="48">
        <v>1</v>
      </c>
      <c r="D16" s="35"/>
      <c r="E16" s="60" t="str">
        <f t="shared" ref="E16" si="5">IF(ISBLANK(D16),"0",C16/D16)</f>
        <v>0</v>
      </c>
      <c r="F16" s="49"/>
      <c r="G16" s="50"/>
    </row>
    <row r="17" spans="2:7" ht="6" customHeight="1" thickBot="1" x14ac:dyDescent="0.25">
      <c r="B17" s="59"/>
      <c r="C17" s="59"/>
      <c r="D17" s="51"/>
      <c r="E17" s="61"/>
      <c r="F17" s="51"/>
      <c r="G17" s="51"/>
    </row>
    <row r="18" spans="2:7" ht="22.5" customHeight="1" x14ac:dyDescent="0.25">
      <c r="B18" s="78" t="s">
        <v>31</v>
      </c>
      <c r="C18" s="79"/>
      <c r="D18" s="12"/>
      <c r="E18" s="62">
        <f>INT(IF(D18=2014,"30",IF(D18=2019,"5",IF(D18=2018,"10",IF(D18=2017,"15",IF(D18=2016,"20",IF(D18=2015,"25")))))))</f>
        <v>0</v>
      </c>
      <c r="F18" s="52"/>
      <c r="G18" s="53"/>
    </row>
    <row r="19" spans="2:7" ht="21" customHeight="1" thickBot="1" x14ac:dyDescent="0.3">
      <c r="B19" s="80" t="s">
        <v>32</v>
      </c>
      <c r="C19" s="81"/>
      <c r="D19" s="13"/>
      <c r="E19" s="63">
        <f>INT(IF(D19=1,"-5",IF(D19=2,"-10",IF(D19=3,"-15",IF(D19=4,"-20",IF(D19=5,"-25",IF(D19=6,"-30")))))))</f>
        <v>0</v>
      </c>
      <c r="F19" s="54"/>
      <c r="G19" s="55"/>
    </row>
    <row r="20" spans="2:7" ht="20.25" customHeight="1" thickBot="1" x14ac:dyDescent="0.25">
      <c r="B20" s="70" t="s">
        <v>29</v>
      </c>
      <c r="C20" s="71"/>
      <c r="D20" s="72"/>
      <c r="E20" s="64">
        <f>SUM(E6:E19)</f>
        <v>0</v>
      </c>
      <c r="F20" s="10"/>
      <c r="G20" s="11"/>
    </row>
    <row r="21" spans="2:7" ht="14.25" customHeight="1" x14ac:dyDescent="0.2"/>
    <row r="22" spans="2:7" ht="107.25" customHeight="1" x14ac:dyDescent="0.2">
      <c r="B22" s="67" t="s">
        <v>14</v>
      </c>
      <c r="C22" s="68"/>
      <c r="D22" s="68"/>
      <c r="E22" s="68"/>
      <c r="F22" s="68"/>
      <c r="G22" s="68"/>
    </row>
    <row r="23" spans="2:7" ht="21" customHeight="1" x14ac:dyDescent="0.2">
      <c r="B23" s="68"/>
      <c r="C23" s="68"/>
      <c r="D23" s="68"/>
      <c r="E23" s="68"/>
      <c r="F23" s="68"/>
      <c r="G23" s="68"/>
    </row>
    <row r="24" spans="2:7" ht="14.25" x14ac:dyDescent="0.2">
      <c r="B24" s="68"/>
      <c r="C24" s="68"/>
      <c r="D24" s="68"/>
      <c r="E24" s="68"/>
      <c r="F24" s="68"/>
      <c r="G24" s="68"/>
    </row>
    <row r="25" spans="2:7" x14ac:dyDescent="0.2">
      <c r="B25" s="69"/>
      <c r="C25" s="69"/>
      <c r="D25" s="69"/>
      <c r="E25" s="69"/>
      <c r="F25" s="69"/>
      <c r="G25" s="69"/>
    </row>
  </sheetData>
  <mergeCells count="10">
    <mergeCell ref="D1:G1"/>
    <mergeCell ref="D2:G2"/>
    <mergeCell ref="B4:G4"/>
    <mergeCell ref="B22:G24"/>
    <mergeCell ref="B25:G25"/>
    <mergeCell ref="B20:D20"/>
    <mergeCell ref="F5:G5"/>
    <mergeCell ref="B3:G3"/>
    <mergeCell ref="B18:C18"/>
    <mergeCell ref="B19:C19"/>
  </mergeCells>
  <pageMargins left="0.25" right="0.25" top="0.75" bottom="0.75" header="0.3" footer="0.3"/>
  <pageSetup paperSize="9" fitToHeight="0" orientation="portrait" r:id="rId1"/>
  <ignoredErrors>
    <ignoredError sqref="E20" evalError="1"/>
    <ignoredError sqref="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3:S14"/>
  <sheetViews>
    <sheetView zoomScale="98" zoomScaleNormal="98" workbookViewId="0">
      <selection activeCell="E12" sqref="E12"/>
    </sheetView>
  </sheetViews>
  <sheetFormatPr baseColWidth="10" defaultColWidth="11.42578125" defaultRowHeight="15" x14ac:dyDescent="0.25"/>
  <cols>
    <col min="1" max="1" width="1.28515625" style="7" customWidth="1"/>
    <col min="2" max="2" width="3.140625" style="24" customWidth="1"/>
    <col min="3" max="3" width="15.5703125" style="7" customWidth="1"/>
    <col min="4" max="4" width="10.42578125" style="8" customWidth="1"/>
    <col min="5" max="5" width="9.28515625" style="8" customWidth="1"/>
    <col min="6" max="6" width="11.7109375" style="8" customWidth="1"/>
    <col min="7" max="7" width="9.85546875" style="8" customWidth="1"/>
    <col min="8" max="8" width="6.140625" style="8" customWidth="1"/>
    <col min="9" max="9" width="6.7109375" style="8" customWidth="1"/>
    <col min="10" max="10" width="7" style="8" bestFit="1" customWidth="1"/>
    <col min="11" max="11" width="7.5703125" style="8" customWidth="1"/>
    <col min="12" max="12" width="0.5703125" style="6" customWidth="1"/>
    <col min="13" max="13" width="7.85546875" style="8" customWidth="1"/>
    <col min="14" max="14" width="6" style="8" customWidth="1"/>
    <col min="15" max="15" width="6.28515625" style="8" customWidth="1"/>
    <col min="16" max="16" width="6.140625" style="8" customWidth="1"/>
    <col min="17" max="17" width="7" style="8" customWidth="1"/>
    <col min="18" max="18" width="7.28515625" style="8" customWidth="1"/>
    <col min="19" max="19" width="11.5703125" style="8" customWidth="1"/>
    <col min="20" max="16384" width="11.42578125" style="7"/>
  </cols>
  <sheetData>
    <row r="3" spans="2:19" s="14" customFormat="1" x14ac:dyDescent="0.25">
      <c r="D3" s="16"/>
      <c r="E3" s="16"/>
      <c r="F3" s="16"/>
      <c r="G3" s="16"/>
      <c r="H3" s="16"/>
      <c r="I3" s="16"/>
      <c r="J3" s="16"/>
      <c r="K3" s="16"/>
      <c r="L3" s="15"/>
      <c r="M3" s="16"/>
      <c r="N3" s="16"/>
      <c r="O3" s="16"/>
      <c r="P3" s="16"/>
      <c r="Q3" s="16"/>
      <c r="R3" s="16"/>
      <c r="S3" s="16"/>
    </row>
    <row r="4" spans="2:19" ht="38.25" customHeight="1" x14ac:dyDescent="0.25">
      <c r="B4" s="83"/>
      <c r="C4" s="83"/>
      <c r="D4" s="21" t="s">
        <v>27</v>
      </c>
      <c r="E4" s="21" t="s">
        <v>23</v>
      </c>
      <c r="F4" s="22" t="s">
        <v>24</v>
      </c>
      <c r="G4" s="23" t="s">
        <v>25</v>
      </c>
      <c r="H4" s="18" t="s">
        <v>20</v>
      </c>
      <c r="I4" s="18" t="s">
        <v>21</v>
      </c>
      <c r="J4" s="19" t="s">
        <v>18</v>
      </c>
      <c r="K4" s="19" t="s">
        <v>19</v>
      </c>
      <c r="L4" s="38"/>
      <c r="M4" s="3" t="s">
        <v>26</v>
      </c>
      <c r="N4" s="17" t="s">
        <v>22</v>
      </c>
      <c r="O4" s="18" t="s">
        <v>20</v>
      </c>
      <c r="P4" s="18" t="s">
        <v>21</v>
      </c>
      <c r="Q4" s="19" t="s">
        <v>18</v>
      </c>
      <c r="R4" s="19" t="s">
        <v>19</v>
      </c>
      <c r="S4" s="27" t="s">
        <v>5</v>
      </c>
    </row>
    <row r="5" spans="2:19" ht="17.25" customHeight="1" x14ac:dyDescent="0.25">
      <c r="B5" s="83"/>
      <c r="C5" s="83"/>
      <c r="D5" s="41"/>
      <c r="E5" s="42"/>
      <c r="F5" s="26"/>
      <c r="G5" s="26"/>
      <c r="H5" s="26"/>
      <c r="I5" s="26"/>
      <c r="J5" s="26"/>
      <c r="K5" s="26"/>
      <c r="L5" s="39"/>
      <c r="M5" s="9">
        <f>IF(F5=0,0,1/F5)</f>
        <v>0</v>
      </c>
      <c r="N5" s="20">
        <f>IF(G5=0,0,2/G5)</f>
        <v>0</v>
      </c>
      <c r="O5" s="9">
        <f>IF(H5=0,0,10/H5)</f>
        <v>0</v>
      </c>
      <c r="P5" s="9">
        <f>IF(I5=0,0,5/I5)</f>
        <v>0</v>
      </c>
      <c r="Q5" s="9">
        <f>IF(J5=0,0,4/J5)</f>
        <v>0</v>
      </c>
      <c r="R5" s="9">
        <f>IF(K5=0,0,2/K5)</f>
        <v>0</v>
      </c>
      <c r="S5" s="82"/>
    </row>
    <row r="6" spans="2:19" ht="16.5" customHeight="1" x14ac:dyDescent="0.25">
      <c r="B6" s="83"/>
      <c r="C6" s="83"/>
      <c r="D6" s="84"/>
      <c r="E6" s="84"/>
      <c r="F6" s="26"/>
      <c r="G6" s="26"/>
      <c r="H6" s="26"/>
      <c r="I6" s="26"/>
      <c r="J6" s="26"/>
      <c r="K6" s="26"/>
      <c r="L6" s="39"/>
      <c r="M6" s="9">
        <f t="shared" ref="M6:M7" si="0">IF(F6=0,0,1/F6)</f>
        <v>0</v>
      </c>
      <c r="N6" s="20">
        <f t="shared" ref="N6:N7" si="1">IF(G6=0,0,2/G6)</f>
        <v>0</v>
      </c>
      <c r="O6" s="9">
        <f t="shared" ref="O6:O7" si="2">IF(H6=0,0,10/H6)</f>
        <v>0</v>
      </c>
      <c r="P6" s="9">
        <f t="shared" ref="P6:P7" si="3">IF(I6=0,0,5/I6)</f>
        <v>0</v>
      </c>
      <c r="Q6" s="9">
        <f t="shared" ref="Q6:Q7" si="4">IF(J6=0,0,4/J6)</f>
        <v>0</v>
      </c>
      <c r="R6" s="9">
        <f t="shared" ref="R6:R7" si="5">IF(K6=0,0,2/K6)</f>
        <v>0</v>
      </c>
      <c r="S6" s="82"/>
    </row>
    <row r="7" spans="2:19" ht="15" customHeight="1" x14ac:dyDescent="0.25">
      <c r="B7" s="83"/>
      <c r="C7" s="83"/>
      <c r="D7" s="85"/>
      <c r="E7" s="85"/>
      <c r="F7" s="26"/>
      <c r="G7" s="26"/>
      <c r="H7" s="26"/>
      <c r="I7" s="26"/>
      <c r="J7" s="26"/>
      <c r="K7" s="26"/>
      <c r="L7" s="39"/>
      <c r="M7" s="9">
        <f t="shared" si="0"/>
        <v>0</v>
      </c>
      <c r="N7" s="20">
        <f t="shared" si="1"/>
        <v>0</v>
      </c>
      <c r="O7" s="9">
        <f t="shared" si="2"/>
        <v>0</v>
      </c>
      <c r="P7" s="9">
        <f t="shared" si="3"/>
        <v>0</v>
      </c>
      <c r="Q7" s="9">
        <f t="shared" si="4"/>
        <v>0</v>
      </c>
      <c r="R7" s="9">
        <f t="shared" si="5"/>
        <v>0</v>
      </c>
      <c r="S7" s="82"/>
    </row>
    <row r="8" spans="2:19" ht="21.75" customHeight="1" x14ac:dyDescent="0.25">
      <c r="B8" s="25">
        <v>1</v>
      </c>
      <c r="C8" s="28" t="s">
        <v>6</v>
      </c>
      <c r="D8" s="29">
        <f>IF(ISBLANK(D5),0,2018-D5)</f>
        <v>0</v>
      </c>
      <c r="E8" s="29">
        <f>E5</f>
        <v>0</v>
      </c>
      <c r="F8" s="29"/>
      <c r="G8" s="29"/>
      <c r="H8" s="29"/>
      <c r="I8" s="29"/>
      <c r="J8" s="29"/>
      <c r="K8" s="29"/>
      <c r="L8" s="40"/>
      <c r="M8" s="30">
        <f t="shared" ref="M8:R8" si="6">SUM(M5:M7)</f>
        <v>0</v>
      </c>
      <c r="N8" s="30">
        <f>SUM(N5:N7)</f>
        <v>0</v>
      </c>
      <c r="O8" s="31">
        <f>SUM(O5:O7)</f>
        <v>0</v>
      </c>
      <c r="P8" s="30">
        <f t="shared" si="6"/>
        <v>0</v>
      </c>
      <c r="Q8" s="30">
        <f t="shared" si="6"/>
        <v>0</v>
      </c>
      <c r="R8" s="30">
        <f t="shared" si="6"/>
        <v>0</v>
      </c>
      <c r="S8" s="32">
        <f>5*D8-5*E8+SUM(M8:R8)</f>
        <v>0</v>
      </c>
    </row>
    <row r="14" spans="2:19" x14ac:dyDescent="0.25">
      <c r="G14" s="37"/>
    </row>
  </sheetData>
  <mergeCells count="4">
    <mergeCell ref="S5:S7"/>
    <mergeCell ref="B4:C7"/>
    <mergeCell ref="D6:D7"/>
    <mergeCell ref="E6:E7"/>
  </mergeCells>
  <pageMargins left="0.7" right="0.7" top="0.75" bottom="0.75" header="0.3" footer="0.3"/>
  <pageSetup paperSize="9" orientation="portrait" r:id="rId1"/>
  <ignoredErrors>
    <ignoredError sqref="M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STAGE</vt:lpstr>
      <vt:lpstr>ADMIN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Samir SAYAH</cp:lastModifiedBy>
  <cp:lastPrinted>2019-02-19T09:41:04Z</cp:lastPrinted>
  <dcterms:created xsi:type="dcterms:W3CDTF">2018-02-08T21:17:01Z</dcterms:created>
  <dcterms:modified xsi:type="dcterms:W3CDTF">2020-02-10T18:56:56Z</dcterms:modified>
</cp:coreProperties>
</file>